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9°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" i="1"/>
  <c r="Q45" i="1" l="1"/>
  <c r="J45" i="1"/>
  <c r="Q44" i="1"/>
  <c r="J44" i="1"/>
  <c r="Q43" i="1"/>
  <c r="J43" i="1"/>
  <c r="Q42" i="1"/>
  <c r="J42" i="1"/>
  <c r="Q41" i="1"/>
  <c r="J41" i="1"/>
  <c r="Q40" i="1"/>
  <c r="J40" i="1"/>
  <c r="Q39" i="1"/>
  <c r="J39" i="1"/>
  <c r="Q38" i="1"/>
  <c r="J38" i="1"/>
  <c r="Q37" i="1"/>
  <c r="J37" i="1"/>
  <c r="Q36" i="1"/>
  <c r="J36" i="1"/>
  <c r="Q35" i="1"/>
  <c r="J35" i="1"/>
  <c r="Q34" i="1"/>
  <c r="J34" i="1"/>
  <c r="Q33" i="1"/>
  <c r="J33" i="1"/>
  <c r="Q32" i="1"/>
  <c r="J32" i="1"/>
  <c r="Q31" i="1"/>
  <c r="J31" i="1"/>
  <c r="Q30" i="1"/>
  <c r="J30" i="1"/>
  <c r="Q29" i="1"/>
  <c r="J29" i="1"/>
  <c r="Q28" i="1"/>
  <c r="J28" i="1"/>
  <c r="Q27" i="1"/>
  <c r="J27" i="1"/>
  <c r="Q26" i="1"/>
  <c r="J26" i="1"/>
  <c r="Q25" i="1"/>
  <c r="J25" i="1"/>
  <c r="Q24" i="1"/>
  <c r="J24" i="1"/>
  <c r="Q23" i="1"/>
  <c r="J23" i="1"/>
  <c r="Q22" i="1"/>
  <c r="J22" i="1"/>
  <c r="Q21" i="1"/>
  <c r="J21" i="1"/>
  <c r="Q20" i="1"/>
  <c r="J20" i="1"/>
  <c r="Q19" i="1"/>
  <c r="J19" i="1"/>
  <c r="Q18" i="1"/>
  <c r="J18" i="1"/>
  <c r="Q17" i="1"/>
  <c r="J17" i="1"/>
  <c r="Q16" i="1"/>
  <c r="J16" i="1"/>
  <c r="Q15" i="1"/>
  <c r="J15" i="1"/>
  <c r="Q14" i="1"/>
  <c r="J14" i="1"/>
  <c r="Q13" i="1"/>
  <c r="J13" i="1"/>
  <c r="Q12" i="1"/>
  <c r="J12" i="1"/>
  <c r="Q11" i="1"/>
  <c r="J11" i="1"/>
  <c r="Q10" i="1"/>
  <c r="J10" i="1"/>
  <c r="Q9" i="1"/>
  <c r="J9" i="1"/>
  <c r="Q8" i="1"/>
  <c r="J8" i="1"/>
  <c r="Q7" i="1"/>
  <c r="J7" i="1"/>
  <c r="Q6" i="1"/>
  <c r="J6" i="1"/>
  <c r="Q5" i="1"/>
  <c r="J5" i="1"/>
  <c r="Q4" i="1"/>
  <c r="J4" i="1"/>
</calcChain>
</file>

<file path=xl/comments1.xml><?xml version="1.0" encoding="utf-8"?>
<comments xmlns="http://schemas.openxmlformats.org/spreadsheetml/2006/main">
  <authors>
    <author>USUARIO</author>
  </authors>
  <commentList>
    <comment ref="N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19/4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20/04/2016</t>
        </r>
      </text>
    </comment>
    <comment ref="L1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20/04/2016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20/04/2016</t>
        </r>
      </text>
    </comment>
    <comment ref="L15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20/04/2016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L21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N2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N2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D35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L35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26 DE ABRIL.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L40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N4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F4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21/04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  <comment ref="N4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19/04</t>
        </r>
      </text>
    </comment>
  </commentList>
</comments>
</file>

<file path=xl/sharedStrings.xml><?xml version="1.0" encoding="utf-8"?>
<sst xmlns="http://schemas.openxmlformats.org/spreadsheetml/2006/main" count="61" uniqueCount="56">
  <si>
    <t>I. E. JUAN DE LA CRUZ POSADA 2016</t>
  </si>
  <si>
    <t>GRADO 9°2         PRIMER PERÍODO</t>
  </si>
  <si>
    <t>CUADERNO</t>
  </si>
  <si>
    <t>NÓMINA</t>
  </si>
  <si>
    <t>FACTURA</t>
  </si>
  <si>
    <t>ICFES</t>
  </si>
  <si>
    <t>AUTOEVALUACIÓN</t>
  </si>
  <si>
    <t>CS</t>
  </si>
  <si>
    <t>DEFINITIVA</t>
  </si>
  <si>
    <t>No</t>
  </si>
  <si>
    <t>APELLIDOS Y NOMBRES</t>
  </si>
  <si>
    <t xml:space="preserve">AGUDELO GRAJALES MIGUEL ANGEL    </t>
  </si>
  <si>
    <t>ANGARITA LIMAS HEYMI GEOVANA</t>
  </si>
  <si>
    <t>BEDOYA GOMEZ MARÍA ISABEL</t>
  </si>
  <si>
    <t>BEJARNO MUÑOZ DANIEL STEVEN</t>
  </si>
  <si>
    <t>BOTERO RAMIREZ ESTEFANÍA</t>
  </si>
  <si>
    <t>CARDONA ESTRADA MARIA CAMILA</t>
  </si>
  <si>
    <t xml:space="preserve">CARDONA GRIZALES ARLEY DAVID </t>
  </si>
  <si>
    <t>CARMONA ECHEVERRI DAVID ALEJANDRO</t>
  </si>
  <si>
    <t>CASTAÑO CARDONA SEBASTIAN</t>
  </si>
  <si>
    <t>CEBALLOS MAYA PAULINA</t>
  </si>
  <si>
    <t>CORDOBA PALACIOS ANDRÉS FELIPE</t>
  </si>
  <si>
    <t>ELHAGE GOMEZ BRANDON ALI</t>
  </si>
  <si>
    <t xml:space="preserve">ESCOBAR ARRIETA LUISA FERNANDA </t>
  </si>
  <si>
    <t>FRANCO RUA MARÍA JULIANA</t>
  </si>
  <si>
    <t xml:space="preserve">GARCÍA GÓMEZ JUAN JOSÉ </t>
  </si>
  <si>
    <t>GOMEZ GUTIERREZ LUISA FERNANDA</t>
  </si>
  <si>
    <t>GONZALEZ PALACIO CRISTIAN CAMILO</t>
  </si>
  <si>
    <t>HERNANDEZ GONZALEZ HUBER HELETH</t>
  </si>
  <si>
    <t>HIGUITA OSORIO JOHNATAN</t>
  </si>
  <si>
    <t xml:space="preserve">HOLGUIN ZAPATA SANTIAGO </t>
  </si>
  <si>
    <t xml:space="preserve">JARAMILLO MEDINA ANDRES FELIPE   </t>
  </si>
  <si>
    <t>LONDOÑO ZAPATA MIKE SANTIAGO</t>
  </si>
  <si>
    <t>LOPEZ ANAYA THOMAS ANDRES</t>
  </si>
  <si>
    <t>MAIGUAL FRANCO FREDY</t>
  </si>
  <si>
    <t>MARTINEZ CEBALLOS CAMILA</t>
  </si>
  <si>
    <t>MEJIA CASTRILLON JULIANA</t>
  </si>
  <si>
    <t xml:space="preserve">MESA PADILLA JIMMI </t>
  </si>
  <si>
    <t>MUÑOZ CASTAÑO SARA VALENTINA</t>
  </si>
  <si>
    <t>ORTIZ VARGAS MARIANA</t>
  </si>
  <si>
    <t>PADILLA HERREA KEVIN MANUEL</t>
  </si>
  <si>
    <t>RESTREPO PEREZ CRISTIAN ANDRÉS</t>
  </si>
  <si>
    <t xml:space="preserve">RODAS ECHEVERRY JACOBO </t>
  </si>
  <si>
    <t>ROZO GRANADA MARIA FERNANDA</t>
  </si>
  <si>
    <t>SILVA CASTAÑO CAMILA</t>
  </si>
  <si>
    <t>SUAREZ MIRA MANUELA</t>
  </si>
  <si>
    <t xml:space="preserve">TABORDA VILLA BRAHIAN </t>
  </si>
  <si>
    <t>TOBON ZAPATA STEFANIA</t>
  </si>
  <si>
    <t>TORRES GUTIERREZ TATIANA</t>
  </si>
  <si>
    <t>VALBUENA CATAÑO JUSTIN GEDER</t>
  </si>
  <si>
    <t>VALLEJO GONZALEZ JUAN DAVID</t>
  </si>
  <si>
    <t>VELANDIA PEÑUELA LUIS FELIPE</t>
  </si>
  <si>
    <t>MOSQUERA BLANDÓN EDUAR STIVEN</t>
  </si>
  <si>
    <t>TECNOLOGÍA</t>
  </si>
  <si>
    <t>EMPRENDIMIENTO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</si>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</sst>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0.0"/>
  </numFmts>
  <fonts count="19">
    <font>
      <sz val="12"/>
      <name val="宋体"/>
      <charset val="134"/>
    </font>
    <font>
      <sz val="12"/>
      <name val="宋体"/>
      <charset val="134"/>
    </font>
    <font>
      <sz val="10"/>
      <color indexed="0"/>
      <name val="Arial Narrow"/>
      <family val="2"/>
    </font>
    <font>
      <b/>
      <sz val="12"/>
      <name val="Arial"/>
      <family val="2"/>
    </font>
    <font>
      <sz val="12"/>
      <color indexed="0"/>
      <name val="宋体"/>
      <charset val="134"/>
    </font>
    <font>
      <b/>
      <sz val="10"/>
      <color indexed="0"/>
      <name val="Arial"/>
      <family val="2"/>
    </font>
    <font>
      <sz val="11"/>
      <name val="宋体"/>
      <charset val="134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8"/>
      <color indexed="0"/>
      <name val="Arial"/>
      <family val="2"/>
    </font>
    <font>
      <sz val="12"/>
      <color rgb="FFFF0000"/>
      <name val="Calibri"/>
      <family val="2"/>
    </font>
    <font>
      <b/>
      <sz val="11"/>
      <color indexed="0"/>
      <name val="Arial Narrow"/>
      <family val="2"/>
    </font>
    <font>
      <b/>
      <sz val="10"/>
      <color indexed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3" fillId="0" borderId="2" xfId="2" applyNumberFormat="1" applyFont="1" applyFill="1" applyBorder="1" applyAlignment="1" applyProtection="1">
      <alignment horizontal="center"/>
    </xf>
    <xf numFmtId="0" fontId="4" fillId="0" borderId="1" xfId="4" applyNumberFormat="1" applyFont="1" applyFill="1" applyBorder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vertical="center"/>
    </xf>
    <xf numFmtId="0" fontId="4" fillId="0" borderId="3" xfId="3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/>
    <xf numFmtId="0" fontId="3" fillId="0" borderId="1" xfId="2" applyNumberFormat="1" applyFont="1" applyFill="1" applyBorder="1" applyAlignment="1" applyProtection="1">
      <alignment horizontal="center"/>
    </xf>
    <xf numFmtId="0" fontId="4" fillId="2" borderId="1" xfId="4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horizontal="left" vertical="center"/>
    </xf>
    <xf numFmtId="9" fontId="6" fillId="0" borderId="1" xfId="4" applyNumberFormat="1" applyFont="1" applyFill="1" applyBorder="1" applyAlignment="1" applyProtection="1">
      <alignment vertical="center"/>
    </xf>
    <xf numFmtId="0" fontId="7" fillId="0" borderId="1" xfId="2" applyNumberFormat="1" applyFont="1" applyFill="1" applyBorder="1" applyAlignment="1" applyProtection="1"/>
    <xf numFmtId="0" fontId="8" fillId="0" borderId="1" xfId="2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167" fontId="4" fillId="0" borderId="1" xfId="4" applyNumberFormat="1" applyFont="1" applyFill="1" applyBorder="1" applyAlignment="1" applyProtection="1">
      <alignment horizontal="center" vertical="center"/>
    </xf>
    <xf numFmtId="2" fontId="10" fillId="2" borderId="1" xfId="4" applyNumberFormat="1" applyFont="1" applyFill="1" applyBorder="1" applyAlignment="1" applyProtection="1">
      <alignment horizontal="center" vertical="center"/>
    </xf>
    <xf numFmtId="167" fontId="4" fillId="2" borderId="1" xfId="4" applyNumberFormat="1" applyFont="1" applyFill="1" applyBorder="1" applyAlignment="1" applyProtection="1">
      <alignment horizontal="center" vertical="center"/>
    </xf>
    <xf numFmtId="2" fontId="11" fillId="0" borderId="1" xfId="2" applyNumberFormat="1" applyFont="1" applyFill="1" applyBorder="1" applyAlignment="1" applyProtection="1">
      <alignment horizontal="center"/>
    </xf>
    <xf numFmtId="0" fontId="12" fillId="0" borderId="1" xfId="1" applyNumberFormat="1" applyFont="1" applyFill="1" applyBorder="1" applyAlignment="1" applyProtection="1"/>
    <xf numFmtId="0" fontId="9" fillId="3" borderId="1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2" fillId="0" borderId="1" xfId="2" applyNumberFormat="1" applyFont="1" applyFill="1" applyBorder="1" applyAlignment="1" applyProtection="1"/>
    <xf numFmtId="0" fontId="13" fillId="0" borderId="1" xfId="2" applyNumberFormat="1" applyFont="1" applyFill="1" applyBorder="1" applyAlignment="1" applyProtection="1">
      <alignment horizontal="center" vertical="center"/>
    </xf>
    <xf numFmtId="0" fontId="14" fillId="0" borderId="1" xfId="2" applyNumberFormat="1" applyFont="1" applyFill="1" applyBorder="1" applyAlignment="1" applyProtection="1"/>
    <xf numFmtId="0" fontId="2" fillId="0" borderId="1" xfId="2" applyNumberFormat="1" applyFont="1" applyFill="1" applyBorder="1" applyAlignment="1" applyProtection="1">
      <alignment vertical="center"/>
    </xf>
    <xf numFmtId="2" fontId="10" fillId="3" borderId="1" xfId="4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/>
    <xf numFmtId="0" fontId="3" fillId="0" borderId="2" xfId="2" applyNumberFormat="1" applyFont="1" applyFill="1" applyBorder="1" applyAlignment="1" applyProtection="1">
      <alignment horizontal="center"/>
    </xf>
    <xf numFmtId="0" fontId="3" fillId="0" borderId="4" xfId="2" applyNumberFormat="1" applyFont="1" applyFill="1" applyBorder="1" applyAlignment="1" applyProtection="1">
      <alignment horizontal="center"/>
    </xf>
    <xf numFmtId="0" fontId="3" fillId="0" borderId="5" xfId="2" applyNumberFormat="1" applyFont="1" applyFill="1" applyBorder="1" applyAlignment="1" applyProtection="1">
      <alignment horizontal="center"/>
    </xf>
    <xf numFmtId="0" fontId="4" fillId="0" borderId="4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3" xfId="3" applyNumberFormat="1" applyFont="1" applyFill="1" applyBorder="1" applyAlignment="1" applyProtection="1">
      <alignment vertical="center"/>
    </xf>
    <xf numFmtId="167" fontId="4" fillId="4" borderId="3" xfId="3" applyNumberFormat="1" applyFont="1" applyFill="1" applyBorder="1" applyAlignment="1" applyProtection="1">
      <alignment vertical="center"/>
    </xf>
  </cellXfs>
  <cellStyles count="5">
    <cellStyle name="Millares [0]" xfId="1" builtinId="6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X79"/>
  <sheetViews>
    <sheetView tabSelected="1" zoomScale="91" zoomScaleNormal="91" workbookViewId="0">
      <selection activeCell="A2" sqref="A2"/>
    </sheetView>
  </sheetViews>
  <sheetFormatPr baseColWidth="10" defaultColWidth="0" defaultRowHeight="12.75" customHeight="1"/>
  <cols>
    <col min="1" max="1" width="4.6640625" style="2" customWidth="1"/>
    <col min="2" max="2" width="31.88671875" style="2" customWidth="1"/>
    <col min="3" max="3" width="3.6640625" style="2" customWidth="1"/>
    <col min="4" max="9" width="4.6640625" style="2" customWidth="1"/>
    <col min="10" max="10" width="10.77734375" style="2" customWidth="1"/>
    <col min="11" max="11" width="5.5546875" style="2" customWidth="1"/>
    <col min="12" max="15" width="4.44140625" style="2" customWidth="1"/>
    <col min="16" max="16" width="3.77734375" style="2" customWidth="1"/>
    <col min="17" max="17" width="10.33203125" style="2" customWidth="1"/>
    <col min="18" max="18" width="4.33203125" style="2" customWidth="1"/>
    <col min="19" max="19" width="6.44140625" style="2" customWidth="1"/>
    <col min="20" max="20" width="0" style="2" hidden="1"/>
    <col min="21" max="21" width="4.44140625" style="2" customWidth="1"/>
    <col min="22" max="22" width="4.44140625" style="4" customWidth="1"/>
    <col min="23" max="231" width="0" style="4" hidden="1"/>
    <col min="232" max="240" width="0" style="4" hidden="1" customWidth="1"/>
    <col min="241" max="241" width="8.88671875" style="4" hidden="1" customWidth="1"/>
    <col min="242" max="246" width="8.88671875" hidden="1" customWidth="1"/>
    <col min="247" max="247" width="0" hidden="1" customWidth="1"/>
    <col min="248" max="267" width="8.88671875" hidden="1" customWidth="1"/>
    <col min="268" max="268" width="0" hidden="1" customWidth="1"/>
    <col min="269" max="284" width="8.88671875" hidden="1" customWidth="1"/>
    <col min="285" max="16384" width="9" hidden="1"/>
  </cols>
  <sheetData>
    <row r="1" spans="1:22" ht="15.75" customHeight="1">
      <c r="A1" s="25" t="s">
        <v>0</v>
      </c>
      <c r="B1" s="26"/>
      <c r="C1" s="1"/>
      <c r="D1" s="27" t="s">
        <v>53</v>
      </c>
      <c r="E1" s="28"/>
      <c r="F1" s="28"/>
      <c r="G1" s="28"/>
      <c r="H1" s="28"/>
      <c r="I1" s="28"/>
      <c r="J1" s="26"/>
      <c r="K1" s="1"/>
      <c r="L1" s="29" t="s">
        <v>54</v>
      </c>
      <c r="M1" s="30"/>
      <c r="N1" s="30"/>
      <c r="O1" s="30"/>
      <c r="P1" s="30"/>
      <c r="Q1" s="31"/>
      <c r="V1" s="3"/>
    </row>
    <row r="2" spans="1:22" ht="15.75" customHeight="1">
      <c r="A2" s="5"/>
      <c r="B2" s="6" t="s">
        <v>1</v>
      </c>
      <c r="C2" s="6"/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7" t="s">
        <v>8</v>
      </c>
      <c r="K2" s="6"/>
      <c r="L2" s="2" t="s">
        <v>2</v>
      </c>
      <c r="M2" s="2" t="s">
        <v>5</v>
      </c>
      <c r="N2" s="2" t="s">
        <v>6</v>
      </c>
      <c r="O2" s="2" t="s">
        <v>7</v>
      </c>
      <c r="Q2" s="7" t="s">
        <v>8</v>
      </c>
      <c r="U2" s="8"/>
      <c r="V2" s="3"/>
    </row>
    <row r="3" spans="1:22" ht="14.25" customHeight="1">
      <c r="A3" s="6" t="s">
        <v>9</v>
      </c>
      <c r="B3" s="6" t="s">
        <v>10</v>
      </c>
      <c r="C3" s="6"/>
      <c r="D3" s="9">
        <v>0.1</v>
      </c>
      <c r="E3" s="9">
        <v>0.25</v>
      </c>
      <c r="F3" s="9">
        <v>0.25</v>
      </c>
      <c r="G3" s="9">
        <v>0.1</v>
      </c>
      <c r="H3" s="9">
        <v>0.1</v>
      </c>
      <c r="I3" s="9">
        <v>0.2</v>
      </c>
      <c r="J3" s="7"/>
      <c r="K3" s="6"/>
      <c r="L3" s="9">
        <v>0.2</v>
      </c>
      <c r="M3" s="9">
        <v>0.5</v>
      </c>
      <c r="N3" s="9">
        <v>0.1</v>
      </c>
      <c r="O3" s="9">
        <v>0.2</v>
      </c>
      <c r="Q3" s="7"/>
      <c r="S3" s="32" t="s">
        <v>55</v>
      </c>
      <c r="U3" s="10"/>
      <c r="V3" s="3"/>
    </row>
    <row r="4" spans="1:22" ht="15.75" customHeight="1">
      <c r="A4" s="11">
        <v>1</v>
      </c>
      <c r="B4" s="12" t="s">
        <v>11</v>
      </c>
      <c r="C4" s="12"/>
      <c r="D4" s="13">
        <v>5</v>
      </c>
      <c r="E4" s="13">
        <v>4.5</v>
      </c>
      <c r="F4" s="13">
        <v>3.7</v>
      </c>
      <c r="G4" s="13">
        <v>2.5</v>
      </c>
      <c r="H4" s="13">
        <v>4.5</v>
      </c>
      <c r="I4" s="13">
        <v>4.3</v>
      </c>
      <c r="J4" s="14">
        <f>(D4*10%)+(E4*25%)+(F4*25%)+(G4*10%)+(H4*10%)+(I4*20%)</f>
        <v>4.1100000000000003</v>
      </c>
      <c r="K4" s="12"/>
      <c r="L4" s="13">
        <v>5</v>
      </c>
      <c r="M4" s="13">
        <v>5</v>
      </c>
      <c r="N4" s="13">
        <v>4.5999999999999996</v>
      </c>
      <c r="O4" s="13">
        <v>3.8</v>
      </c>
      <c r="P4" s="13"/>
      <c r="Q4" s="15">
        <f>(L4*20%)+(M4*50%)+(N4*10%)+(O4*20%)</f>
        <v>4.72</v>
      </c>
      <c r="S4" s="33">
        <f>(J4+Q4)/2</f>
        <v>4.415</v>
      </c>
      <c r="U4" s="16"/>
      <c r="V4" s="3"/>
    </row>
    <row r="5" spans="1:22" ht="15.75" customHeight="1">
      <c r="A5" s="11">
        <v>2</v>
      </c>
      <c r="B5" s="12" t="s">
        <v>12</v>
      </c>
      <c r="C5" s="12"/>
      <c r="D5" s="13">
        <v>5</v>
      </c>
      <c r="E5" s="13">
        <v>4.5</v>
      </c>
      <c r="F5" s="13">
        <v>5</v>
      </c>
      <c r="G5" s="13">
        <v>3.5</v>
      </c>
      <c r="H5" s="13">
        <v>4.5</v>
      </c>
      <c r="I5" s="13">
        <v>4.4000000000000004</v>
      </c>
      <c r="J5" s="14">
        <f>(D5*10%)+(E5*25%)+(F5*25%)+(G5*10%)+(H5*10%)+(I5*20%)</f>
        <v>4.5550000000000006</v>
      </c>
      <c r="K5" s="12"/>
      <c r="L5" s="13">
        <v>5</v>
      </c>
      <c r="M5" s="13">
        <v>5</v>
      </c>
      <c r="N5" s="13">
        <v>5</v>
      </c>
      <c r="O5" s="13">
        <v>5</v>
      </c>
      <c r="P5" s="13"/>
      <c r="Q5" s="15">
        <f>(L5*20%)+(M5*50%)+(N5*10%)+(O5*20%)</f>
        <v>5</v>
      </c>
      <c r="S5" s="33">
        <f t="shared" ref="S5:S45" si="0">(J5+Q5)/2</f>
        <v>4.7774999999999999</v>
      </c>
      <c r="U5" s="16"/>
      <c r="V5" s="3"/>
    </row>
    <row r="6" spans="1:22" ht="15.75" customHeight="1">
      <c r="A6" s="11">
        <v>3</v>
      </c>
      <c r="B6" s="12" t="s">
        <v>13</v>
      </c>
      <c r="C6" s="12"/>
      <c r="D6" s="13">
        <v>4</v>
      </c>
      <c r="E6" s="13">
        <v>5</v>
      </c>
      <c r="F6" s="13">
        <v>4</v>
      </c>
      <c r="G6" s="13">
        <v>2.5</v>
      </c>
      <c r="H6" s="13">
        <v>4</v>
      </c>
      <c r="I6" s="13">
        <v>4</v>
      </c>
      <c r="J6" s="14">
        <f t="shared" ref="J6:J45" si="1">(D6*10%)+(E6*25%)+(F6*25%)+(G6*10%)+(H6*10%)+(I6*20%)</f>
        <v>4.0999999999999996</v>
      </c>
      <c r="K6" s="12"/>
      <c r="L6" s="13">
        <v>4</v>
      </c>
      <c r="M6" s="13">
        <v>4</v>
      </c>
      <c r="N6" s="13">
        <v>4</v>
      </c>
      <c r="O6" s="13">
        <v>4</v>
      </c>
      <c r="Q6" s="15">
        <f t="shared" ref="Q6:Q45" si="2">(L6*20%)+(M6*50%)+(N6*10%)+(O6*20%)</f>
        <v>4</v>
      </c>
      <c r="S6" s="33">
        <f t="shared" si="0"/>
        <v>4.05</v>
      </c>
      <c r="U6" s="16"/>
      <c r="V6" s="3"/>
    </row>
    <row r="7" spans="1:22" ht="15.75" customHeight="1">
      <c r="A7" s="11">
        <v>4</v>
      </c>
      <c r="B7" s="12" t="s">
        <v>14</v>
      </c>
      <c r="C7" s="12"/>
      <c r="D7" s="13">
        <v>5</v>
      </c>
      <c r="E7" s="13">
        <v>4.4000000000000004</v>
      </c>
      <c r="F7" s="13">
        <v>5</v>
      </c>
      <c r="G7" s="13">
        <v>2.5</v>
      </c>
      <c r="H7" s="13">
        <v>4</v>
      </c>
      <c r="I7" s="13">
        <v>3.7</v>
      </c>
      <c r="J7" s="14">
        <f t="shared" si="1"/>
        <v>4.24</v>
      </c>
      <c r="K7" s="12"/>
      <c r="L7" s="13">
        <v>5</v>
      </c>
      <c r="M7" s="13">
        <v>5</v>
      </c>
      <c r="N7" s="13">
        <v>4</v>
      </c>
      <c r="O7" s="13">
        <v>4.5</v>
      </c>
      <c r="Q7" s="15">
        <f t="shared" si="2"/>
        <v>4.8</v>
      </c>
      <c r="S7" s="33">
        <f t="shared" si="0"/>
        <v>4.5199999999999996</v>
      </c>
      <c r="U7" s="16"/>
      <c r="V7" s="3"/>
    </row>
    <row r="8" spans="1:22" ht="15.75" customHeight="1">
      <c r="A8" s="11">
        <v>5</v>
      </c>
      <c r="B8" s="12" t="s">
        <v>15</v>
      </c>
      <c r="C8" s="12"/>
      <c r="D8" s="13">
        <v>3.7</v>
      </c>
      <c r="E8" s="13">
        <v>4</v>
      </c>
      <c r="F8" s="13">
        <v>5</v>
      </c>
      <c r="G8" s="13">
        <v>1.5</v>
      </c>
      <c r="H8" s="13">
        <v>3</v>
      </c>
      <c r="I8" s="13">
        <v>3.4</v>
      </c>
      <c r="J8" s="14">
        <f t="shared" si="1"/>
        <v>3.7500000000000004</v>
      </c>
      <c r="K8" s="12"/>
      <c r="L8" s="13">
        <v>3</v>
      </c>
      <c r="M8" s="13">
        <v>4</v>
      </c>
      <c r="N8" s="13">
        <v>2</v>
      </c>
      <c r="O8" s="13">
        <v>3.4</v>
      </c>
      <c r="Q8" s="15">
        <f t="shared" si="2"/>
        <v>3.4800000000000004</v>
      </c>
      <c r="S8" s="33">
        <f t="shared" si="0"/>
        <v>3.6150000000000002</v>
      </c>
      <c r="U8" s="16"/>
      <c r="V8" s="3"/>
    </row>
    <row r="9" spans="1:22" ht="15.75" customHeight="1">
      <c r="A9" s="11">
        <v>6</v>
      </c>
      <c r="B9" s="12" t="s">
        <v>16</v>
      </c>
      <c r="C9" s="12"/>
      <c r="D9" s="13">
        <v>4.2</v>
      </c>
      <c r="E9" s="13">
        <v>5</v>
      </c>
      <c r="F9" s="13">
        <v>1</v>
      </c>
      <c r="G9" s="13">
        <v>2.5</v>
      </c>
      <c r="H9" s="13">
        <v>4.5</v>
      </c>
      <c r="I9" s="13">
        <v>3</v>
      </c>
      <c r="J9" s="14">
        <f t="shared" si="1"/>
        <v>3.22</v>
      </c>
      <c r="K9" s="12"/>
      <c r="L9" s="13">
        <v>4.4000000000000004</v>
      </c>
      <c r="M9" s="13">
        <v>4</v>
      </c>
      <c r="N9" s="13">
        <v>4.5</v>
      </c>
      <c r="O9" s="13">
        <v>4.3</v>
      </c>
      <c r="Q9" s="15">
        <f t="shared" si="2"/>
        <v>4.1900000000000004</v>
      </c>
      <c r="S9" s="33">
        <f t="shared" si="0"/>
        <v>3.7050000000000001</v>
      </c>
      <c r="U9" s="16"/>
      <c r="V9" s="3"/>
    </row>
    <row r="10" spans="1:22" ht="15.75" customHeight="1">
      <c r="A10" s="11">
        <v>7</v>
      </c>
      <c r="B10" s="12" t="s">
        <v>17</v>
      </c>
      <c r="C10" s="12"/>
      <c r="D10" s="13">
        <v>3.5</v>
      </c>
      <c r="E10" s="13">
        <v>4.4000000000000004</v>
      </c>
      <c r="F10" s="13">
        <v>4</v>
      </c>
      <c r="G10" s="13">
        <v>3</v>
      </c>
      <c r="H10" s="13">
        <v>4</v>
      </c>
      <c r="I10" s="13">
        <v>3.5</v>
      </c>
      <c r="J10" s="14">
        <f t="shared" si="1"/>
        <v>3.85</v>
      </c>
      <c r="K10" s="12"/>
      <c r="L10" s="13">
        <v>2.5</v>
      </c>
      <c r="M10" s="13">
        <v>5</v>
      </c>
      <c r="N10" s="13">
        <v>3.5</v>
      </c>
      <c r="O10" s="13">
        <v>3</v>
      </c>
      <c r="Q10" s="15">
        <f t="shared" si="2"/>
        <v>3.95</v>
      </c>
      <c r="S10" s="33">
        <f t="shared" si="0"/>
        <v>3.9000000000000004</v>
      </c>
      <c r="U10" s="16"/>
      <c r="V10" s="3"/>
    </row>
    <row r="11" spans="1:22" ht="15.75" customHeight="1">
      <c r="A11" s="11">
        <v>8</v>
      </c>
      <c r="B11" s="12" t="s">
        <v>18</v>
      </c>
      <c r="C11" s="12"/>
      <c r="D11" s="13">
        <v>5</v>
      </c>
      <c r="E11" s="13">
        <v>5</v>
      </c>
      <c r="F11" s="13">
        <v>4</v>
      </c>
      <c r="G11" s="13">
        <v>4.5</v>
      </c>
      <c r="H11" s="13">
        <v>4</v>
      </c>
      <c r="I11" s="13">
        <v>4.4000000000000004</v>
      </c>
      <c r="J11" s="14">
        <f t="shared" si="1"/>
        <v>4.4800000000000004</v>
      </c>
      <c r="K11" s="12"/>
      <c r="L11" s="13">
        <v>5</v>
      </c>
      <c r="M11" s="13">
        <v>5</v>
      </c>
      <c r="N11" s="13">
        <v>4.5</v>
      </c>
      <c r="O11" s="13">
        <v>5</v>
      </c>
      <c r="Q11" s="15">
        <f t="shared" si="2"/>
        <v>4.95</v>
      </c>
      <c r="S11" s="33">
        <f t="shared" si="0"/>
        <v>4.7149999999999999</v>
      </c>
      <c r="U11" s="16"/>
      <c r="V11" s="3"/>
    </row>
    <row r="12" spans="1:22" ht="15.75" customHeight="1">
      <c r="A12" s="11">
        <v>9</v>
      </c>
      <c r="B12" s="12" t="s">
        <v>19</v>
      </c>
      <c r="C12" s="12"/>
      <c r="D12" s="13">
        <v>3.7</v>
      </c>
      <c r="E12" s="13">
        <v>2</v>
      </c>
      <c r="F12" s="13">
        <v>3</v>
      </c>
      <c r="G12" s="13">
        <v>3.5</v>
      </c>
      <c r="H12" s="13">
        <v>3.6</v>
      </c>
      <c r="I12" s="13">
        <v>2.2999999999999998</v>
      </c>
      <c r="J12" s="14">
        <f t="shared" si="1"/>
        <v>2.79</v>
      </c>
      <c r="K12" s="12"/>
      <c r="L12" s="13">
        <v>2</v>
      </c>
      <c r="M12" s="13">
        <v>5</v>
      </c>
      <c r="N12" s="13">
        <v>4</v>
      </c>
      <c r="O12" s="13">
        <v>3</v>
      </c>
      <c r="Q12" s="15">
        <f t="shared" si="2"/>
        <v>3.9</v>
      </c>
      <c r="S12" s="33">
        <f t="shared" si="0"/>
        <v>3.3449999999999998</v>
      </c>
      <c r="U12" s="16"/>
      <c r="V12" s="3"/>
    </row>
    <row r="13" spans="1:22" ht="15.75" customHeight="1">
      <c r="A13" s="11">
        <v>10</v>
      </c>
      <c r="B13" s="12" t="s">
        <v>20</v>
      </c>
      <c r="C13" s="12"/>
      <c r="D13" s="13">
        <v>3</v>
      </c>
      <c r="E13" s="13">
        <v>5</v>
      </c>
      <c r="F13" s="13">
        <v>5</v>
      </c>
      <c r="G13" s="13">
        <v>2.5</v>
      </c>
      <c r="H13" s="13">
        <v>4.5</v>
      </c>
      <c r="I13" s="13">
        <v>3</v>
      </c>
      <c r="J13" s="14">
        <f t="shared" si="1"/>
        <v>4.0999999999999996</v>
      </c>
      <c r="K13" s="12"/>
      <c r="L13" s="13">
        <v>2.5</v>
      </c>
      <c r="M13" s="13">
        <v>2</v>
      </c>
      <c r="N13" s="13">
        <v>4</v>
      </c>
      <c r="O13" s="13">
        <v>2.2999999999999998</v>
      </c>
      <c r="Q13" s="15">
        <f t="shared" si="2"/>
        <v>2.36</v>
      </c>
      <c r="S13" s="33">
        <f t="shared" si="0"/>
        <v>3.2299999999999995</v>
      </c>
      <c r="U13" s="16"/>
      <c r="V13" s="3"/>
    </row>
    <row r="14" spans="1:22" ht="15.75" customHeight="1">
      <c r="A14" s="11">
        <v>11</v>
      </c>
      <c r="B14" s="12" t="s">
        <v>21</v>
      </c>
      <c r="C14" s="12"/>
      <c r="D14" s="13">
        <v>5</v>
      </c>
      <c r="E14" s="13">
        <v>2</v>
      </c>
      <c r="F14" s="15">
        <v>3</v>
      </c>
      <c r="G14" s="13">
        <v>1.5</v>
      </c>
      <c r="H14" s="13">
        <v>3</v>
      </c>
      <c r="I14" s="13">
        <v>3.3</v>
      </c>
      <c r="J14" s="14">
        <f t="shared" si="1"/>
        <v>2.8600000000000003</v>
      </c>
      <c r="K14" s="12"/>
      <c r="L14" s="13">
        <v>5</v>
      </c>
      <c r="M14" s="13">
        <v>2</v>
      </c>
      <c r="N14" s="13">
        <v>3</v>
      </c>
      <c r="O14" s="13">
        <v>3</v>
      </c>
      <c r="Q14" s="15">
        <f t="shared" si="2"/>
        <v>2.9</v>
      </c>
      <c r="S14" s="33">
        <f t="shared" si="0"/>
        <v>2.88</v>
      </c>
      <c r="U14" s="16"/>
      <c r="V14" s="3"/>
    </row>
    <row r="15" spans="1:22" ht="15.75" customHeight="1">
      <c r="A15" s="11">
        <v>12</v>
      </c>
      <c r="B15" s="17" t="s">
        <v>22</v>
      </c>
      <c r="C15" s="17"/>
      <c r="D15" s="13">
        <v>3</v>
      </c>
      <c r="E15" s="13">
        <v>1</v>
      </c>
      <c r="F15" s="13">
        <v>1</v>
      </c>
      <c r="G15" s="13">
        <v>2</v>
      </c>
      <c r="H15" s="13">
        <v>3</v>
      </c>
      <c r="I15" s="13">
        <v>2</v>
      </c>
      <c r="J15" s="14">
        <f t="shared" si="1"/>
        <v>1.7000000000000002</v>
      </c>
      <c r="K15" s="17"/>
      <c r="L15" s="13">
        <v>3</v>
      </c>
      <c r="M15" s="13">
        <v>3</v>
      </c>
      <c r="N15" s="13">
        <v>3</v>
      </c>
      <c r="O15" s="13">
        <v>3</v>
      </c>
      <c r="Q15" s="15">
        <f t="shared" si="2"/>
        <v>3.0000000000000004</v>
      </c>
      <c r="S15" s="33">
        <f t="shared" si="0"/>
        <v>2.3500000000000005</v>
      </c>
      <c r="U15" s="16"/>
      <c r="V15" s="3"/>
    </row>
    <row r="16" spans="1:22" ht="15.75" customHeight="1">
      <c r="A16" s="11">
        <v>13</v>
      </c>
      <c r="B16" s="12" t="s">
        <v>23</v>
      </c>
      <c r="C16" s="12"/>
      <c r="D16" s="13">
        <v>5</v>
      </c>
      <c r="E16" s="13">
        <v>3</v>
      </c>
      <c r="F16" s="13">
        <v>3</v>
      </c>
      <c r="G16" s="13">
        <v>1.5</v>
      </c>
      <c r="H16" s="13">
        <v>3</v>
      </c>
      <c r="I16" s="13">
        <v>3</v>
      </c>
      <c r="J16" s="24">
        <f t="shared" si="1"/>
        <v>3.0500000000000003</v>
      </c>
      <c r="K16" s="12"/>
      <c r="L16" s="13">
        <v>5</v>
      </c>
      <c r="M16" s="13">
        <v>5</v>
      </c>
      <c r="N16" s="13">
        <v>4</v>
      </c>
      <c r="O16" s="13">
        <v>4.5</v>
      </c>
      <c r="Q16" s="15">
        <f t="shared" si="2"/>
        <v>4.8</v>
      </c>
      <c r="S16" s="33">
        <f t="shared" si="0"/>
        <v>3.9249999999999998</v>
      </c>
      <c r="U16" s="16"/>
      <c r="V16" s="3"/>
    </row>
    <row r="17" spans="1:22" ht="15.75" customHeight="1">
      <c r="A17" s="11">
        <v>14</v>
      </c>
      <c r="B17" s="18" t="s">
        <v>24</v>
      </c>
      <c r="C17" s="18"/>
      <c r="D17" s="13"/>
      <c r="E17" s="13"/>
      <c r="F17" s="13"/>
      <c r="G17" s="13">
        <v>0</v>
      </c>
      <c r="H17" s="13"/>
      <c r="I17" s="13">
        <v>2</v>
      </c>
      <c r="J17" s="14">
        <f t="shared" si="1"/>
        <v>0.4</v>
      </c>
      <c r="K17" s="18"/>
      <c r="L17" s="13"/>
      <c r="M17" s="13">
        <v>0</v>
      </c>
      <c r="N17" s="13"/>
      <c r="O17" s="13"/>
      <c r="Q17" s="15">
        <f t="shared" si="2"/>
        <v>0</v>
      </c>
      <c r="S17" s="33">
        <f t="shared" si="0"/>
        <v>0.2</v>
      </c>
      <c r="U17" s="16"/>
      <c r="V17" s="3"/>
    </row>
    <row r="18" spans="1:22" ht="15.75" customHeight="1">
      <c r="A18" s="11">
        <v>15</v>
      </c>
      <c r="B18" s="12" t="s">
        <v>25</v>
      </c>
      <c r="C18" s="12"/>
      <c r="D18" s="13">
        <v>5</v>
      </c>
      <c r="E18" s="13">
        <v>5</v>
      </c>
      <c r="F18" s="13">
        <v>4</v>
      </c>
      <c r="G18" s="13">
        <v>4</v>
      </c>
      <c r="H18" s="13">
        <v>4.5</v>
      </c>
      <c r="I18" s="13">
        <v>4.3</v>
      </c>
      <c r="J18" s="14">
        <f t="shared" si="1"/>
        <v>4.46</v>
      </c>
      <c r="K18" s="12"/>
      <c r="L18" s="13">
        <v>5</v>
      </c>
      <c r="M18" s="13">
        <v>5</v>
      </c>
      <c r="N18" s="13">
        <v>4.5</v>
      </c>
      <c r="O18" s="13">
        <v>5</v>
      </c>
      <c r="Q18" s="15">
        <f t="shared" si="2"/>
        <v>4.95</v>
      </c>
      <c r="S18" s="33">
        <f t="shared" si="0"/>
        <v>4.7050000000000001</v>
      </c>
      <c r="U18" s="16"/>
      <c r="V18" s="3"/>
    </row>
    <row r="19" spans="1:22" ht="15.75" customHeight="1">
      <c r="A19" s="11">
        <v>16</v>
      </c>
      <c r="B19" s="12" t="s">
        <v>26</v>
      </c>
      <c r="C19" s="12"/>
      <c r="D19" s="13">
        <v>3</v>
      </c>
      <c r="E19" s="13">
        <v>4</v>
      </c>
      <c r="F19" s="13">
        <v>5</v>
      </c>
      <c r="G19" s="13">
        <v>4</v>
      </c>
      <c r="H19" s="13">
        <v>4</v>
      </c>
      <c r="I19" s="13">
        <v>3.8</v>
      </c>
      <c r="J19" s="14">
        <f t="shared" si="1"/>
        <v>4.1099999999999994</v>
      </c>
      <c r="K19" s="12"/>
      <c r="L19" s="13">
        <v>2.4</v>
      </c>
      <c r="M19" s="13">
        <v>5</v>
      </c>
      <c r="N19" s="13">
        <v>3.5</v>
      </c>
      <c r="O19" s="13">
        <v>3</v>
      </c>
      <c r="Q19" s="15">
        <f t="shared" si="2"/>
        <v>3.93</v>
      </c>
      <c r="S19" s="33">
        <f t="shared" si="0"/>
        <v>4.0199999999999996</v>
      </c>
      <c r="U19" s="16"/>
      <c r="V19" s="3"/>
    </row>
    <row r="20" spans="1:22" ht="15.75" customHeight="1">
      <c r="A20" s="11">
        <v>17</v>
      </c>
      <c r="B20" s="12" t="s">
        <v>27</v>
      </c>
      <c r="C20" s="12"/>
      <c r="D20" s="13">
        <v>3.7</v>
      </c>
      <c r="E20" s="13">
        <v>5</v>
      </c>
      <c r="F20" s="13">
        <v>5</v>
      </c>
      <c r="G20" s="13">
        <v>3.5</v>
      </c>
      <c r="H20" s="13">
        <v>4</v>
      </c>
      <c r="I20" s="13">
        <v>4</v>
      </c>
      <c r="J20" s="14">
        <f t="shared" si="1"/>
        <v>4.42</v>
      </c>
      <c r="K20" s="12"/>
      <c r="L20" s="13">
        <v>2.5</v>
      </c>
      <c r="M20" s="13">
        <v>5</v>
      </c>
      <c r="N20" s="13">
        <v>3.8</v>
      </c>
      <c r="O20" s="13">
        <v>3</v>
      </c>
      <c r="Q20" s="15">
        <f t="shared" si="2"/>
        <v>3.98</v>
      </c>
      <c r="S20" s="33">
        <f t="shared" si="0"/>
        <v>4.2</v>
      </c>
      <c r="U20" s="16"/>
      <c r="V20" s="3"/>
    </row>
    <row r="21" spans="1:22" ht="15.75" customHeight="1">
      <c r="A21" s="11">
        <v>18</v>
      </c>
      <c r="B21" s="12" t="s">
        <v>28</v>
      </c>
      <c r="C21" s="12"/>
      <c r="D21" s="13">
        <v>3.5</v>
      </c>
      <c r="E21" s="13">
        <v>2.2000000000000002</v>
      </c>
      <c r="F21" s="15">
        <v>3</v>
      </c>
      <c r="G21" s="13">
        <v>3.5</v>
      </c>
      <c r="H21" s="13">
        <v>3.5</v>
      </c>
      <c r="I21" s="13">
        <v>3.3</v>
      </c>
      <c r="J21" s="14">
        <f t="shared" si="1"/>
        <v>3.0100000000000002</v>
      </c>
      <c r="K21" s="12"/>
      <c r="L21" s="15">
        <v>3.4</v>
      </c>
      <c r="M21" s="13">
        <v>3</v>
      </c>
      <c r="N21" s="13">
        <v>4</v>
      </c>
      <c r="O21" s="13">
        <v>3.5</v>
      </c>
      <c r="Q21" s="15">
        <f t="shared" si="2"/>
        <v>3.2800000000000002</v>
      </c>
      <c r="S21" s="33">
        <f t="shared" si="0"/>
        <v>3.1450000000000005</v>
      </c>
      <c r="U21" s="16"/>
      <c r="V21" s="3"/>
    </row>
    <row r="22" spans="1:22" ht="15.75" customHeight="1">
      <c r="A22" s="11">
        <v>19</v>
      </c>
      <c r="B22" s="12" t="s">
        <v>29</v>
      </c>
      <c r="C22" s="12"/>
      <c r="D22" s="13">
        <v>3.4</v>
      </c>
      <c r="E22" s="13">
        <v>3.7</v>
      </c>
      <c r="F22" s="13">
        <v>3</v>
      </c>
      <c r="G22" s="13">
        <v>1</v>
      </c>
      <c r="H22" s="13">
        <v>3.5</v>
      </c>
      <c r="I22" s="13">
        <v>3</v>
      </c>
      <c r="J22" s="14">
        <f t="shared" si="1"/>
        <v>3.0650000000000004</v>
      </c>
      <c r="K22" s="12"/>
      <c r="L22" s="13">
        <v>3</v>
      </c>
      <c r="M22" s="13">
        <v>0</v>
      </c>
      <c r="N22" s="13">
        <v>3</v>
      </c>
      <c r="O22" s="13">
        <v>2.5</v>
      </c>
      <c r="Q22" s="15">
        <f t="shared" si="2"/>
        <v>1.4000000000000001</v>
      </c>
      <c r="S22" s="33">
        <f t="shared" si="0"/>
        <v>2.2325000000000004</v>
      </c>
      <c r="U22" s="16"/>
      <c r="V22" s="3"/>
    </row>
    <row r="23" spans="1:22" ht="15.75" customHeight="1">
      <c r="A23" s="11">
        <v>20</v>
      </c>
      <c r="B23" s="18" t="s">
        <v>30</v>
      </c>
      <c r="C23" s="18"/>
      <c r="D23" s="13"/>
      <c r="E23" s="13"/>
      <c r="F23" s="13"/>
      <c r="G23" s="13">
        <v>0</v>
      </c>
      <c r="H23" s="13"/>
      <c r="I23" s="13"/>
      <c r="J23" s="14">
        <f t="shared" si="1"/>
        <v>0</v>
      </c>
      <c r="K23" s="18"/>
      <c r="L23" s="13"/>
      <c r="M23" s="13">
        <v>0</v>
      </c>
      <c r="N23" s="13"/>
      <c r="O23" s="13"/>
      <c r="Q23" s="15">
        <f t="shared" si="2"/>
        <v>0</v>
      </c>
      <c r="S23" s="33">
        <f t="shared" si="0"/>
        <v>0</v>
      </c>
      <c r="U23" s="16"/>
      <c r="V23" s="3"/>
    </row>
    <row r="24" spans="1:22" ht="15.75" customHeight="1">
      <c r="A24" s="11">
        <v>21</v>
      </c>
      <c r="B24" s="12" t="s">
        <v>31</v>
      </c>
      <c r="C24" s="12"/>
      <c r="D24" s="13">
        <v>4</v>
      </c>
      <c r="E24" s="13">
        <v>4.4000000000000004</v>
      </c>
      <c r="F24" s="13">
        <v>4</v>
      </c>
      <c r="G24" s="13">
        <v>2.5</v>
      </c>
      <c r="H24" s="13">
        <v>4</v>
      </c>
      <c r="I24" s="13">
        <v>3.6</v>
      </c>
      <c r="J24" s="14">
        <f t="shared" si="1"/>
        <v>3.87</v>
      </c>
      <c r="K24" s="12"/>
      <c r="L24" s="13">
        <v>4</v>
      </c>
      <c r="M24" s="13">
        <v>4</v>
      </c>
      <c r="N24" s="13">
        <v>4</v>
      </c>
      <c r="O24" s="13">
        <v>4</v>
      </c>
      <c r="Q24" s="15">
        <f t="shared" si="2"/>
        <v>4</v>
      </c>
      <c r="S24" s="33">
        <f t="shared" si="0"/>
        <v>3.9350000000000001</v>
      </c>
      <c r="U24" s="16"/>
      <c r="V24" s="3"/>
    </row>
    <row r="25" spans="1:22" ht="15.75" customHeight="1">
      <c r="A25" s="11">
        <v>22</v>
      </c>
      <c r="B25" s="12" t="s">
        <v>32</v>
      </c>
      <c r="C25" s="12"/>
      <c r="D25" s="13">
        <v>3</v>
      </c>
      <c r="E25" s="13">
        <v>4.4000000000000004</v>
      </c>
      <c r="F25" s="13">
        <v>3.5</v>
      </c>
      <c r="G25" s="13">
        <v>2.5</v>
      </c>
      <c r="H25" s="13">
        <v>4</v>
      </c>
      <c r="I25" s="13">
        <v>3.7</v>
      </c>
      <c r="J25" s="14">
        <f t="shared" si="1"/>
        <v>3.6650000000000005</v>
      </c>
      <c r="K25" s="12"/>
      <c r="L25" s="13">
        <v>3</v>
      </c>
      <c r="M25" s="13">
        <v>4</v>
      </c>
      <c r="N25" s="13">
        <v>4</v>
      </c>
      <c r="O25" s="13">
        <v>3.7</v>
      </c>
      <c r="Q25" s="15">
        <f t="shared" si="2"/>
        <v>3.74</v>
      </c>
      <c r="S25" s="33">
        <f t="shared" si="0"/>
        <v>3.7025000000000006</v>
      </c>
      <c r="U25" s="16"/>
      <c r="V25" s="3"/>
    </row>
    <row r="26" spans="1:22" ht="15.75" customHeight="1">
      <c r="A26" s="11">
        <v>23</v>
      </c>
      <c r="B26" s="12" t="s">
        <v>33</v>
      </c>
      <c r="C26" s="12"/>
      <c r="D26" s="13">
        <v>5</v>
      </c>
      <c r="E26" s="13">
        <v>4.4000000000000004</v>
      </c>
      <c r="F26" s="13">
        <v>3</v>
      </c>
      <c r="G26" s="13">
        <v>4</v>
      </c>
      <c r="H26" s="13">
        <v>3</v>
      </c>
      <c r="I26" s="13">
        <v>4.8</v>
      </c>
      <c r="J26" s="14">
        <f t="shared" si="1"/>
        <v>4.01</v>
      </c>
      <c r="K26" s="12"/>
      <c r="L26" s="13">
        <v>5</v>
      </c>
      <c r="M26" s="13">
        <v>5</v>
      </c>
      <c r="N26" s="13">
        <v>3</v>
      </c>
      <c r="O26" s="13">
        <v>4</v>
      </c>
      <c r="Q26" s="15">
        <f t="shared" si="2"/>
        <v>4.5999999999999996</v>
      </c>
      <c r="S26" s="33">
        <f t="shared" si="0"/>
        <v>4.3049999999999997</v>
      </c>
      <c r="U26" s="16"/>
      <c r="V26" s="3"/>
    </row>
    <row r="27" spans="1:22" ht="15.75" customHeight="1">
      <c r="A27" s="11">
        <v>24</v>
      </c>
      <c r="B27" s="12" t="s">
        <v>34</v>
      </c>
      <c r="C27" s="12"/>
      <c r="D27" s="13">
        <v>5</v>
      </c>
      <c r="E27" s="13">
        <v>5</v>
      </c>
      <c r="F27" s="13">
        <v>4</v>
      </c>
      <c r="G27" s="13">
        <v>2.5</v>
      </c>
      <c r="H27" s="13">
        <v>4</v>
      </c>
      <c r="I27" s="13">
        <v>3.8</v>
      </c>
      <c r="J27" s="14">
        <f t="shared" si="1"/>
        <v>4.16</v>
      </c>
      <c r="K27" s="12"/>
      <c r="L27" s="13">
        <v>5</v>
      </c>
      <c r="M27" s="13">
        <v>3</v>
      </c>
      <c r="N27" s="13">
        <v>3.5</v>
      </c>
      <c r="O27" s="13">
        <v>3.8</v>
      </c>
      <c r="Q27" s="15">
        <f t="shared" si="2"/>
        <v>3.6100000000000003</v>
      </c>
      <c r="S27" s="33">
        <f t="shared" si="0"/>
        <v>3.8850000000000002</v>
      </c>
      <c r="U27" s="16"/>
      <c r="V27" s="3"/>
    </row>
    <row r="28" spans="1:22" ht="15.75" customHeight="1">
      <c r="A28" s="11">
        <v>25</v>
      </c>
      <c r="B28" s="12" t="s">
        <v>35</v>
      </c>
      <c r="C28" s="12"/>
      <c r="D28" s="13">
        <v>5</v>
      </c>
      <c r="E28" s="13">
        <v>4.4000000000000004</v>
      </c>
      <c r="F28" s="13">
        <v>5</v>
      </c>
      <c r="G28" s="13">
        <v>4</v>
      </c>
      <c r="H28" s="13">
        <v>4</v>
      </c>
      <c r="I28" s="13">
        <v>4.3</v>
      </c>
      <c r="J28" s="14">
        <f t="shared" si="1"/>
        <v>4.51</v>
      </c>
      <c r="K28" s="12"/>
      <c r="L28" s="13">
        <v>5</v>
      </c>
      <c r="M28" s="13">
        <v>5</v>
      </c>
      <c r="N28" s="13">
        <v>5</v>
      </c>
      <c r="O28" s="13">
        <v>5</v>
      </c>
      <c r="Q28" s="15">
        <f t="shared" si="2"/>
        <v>5</v>
      </c>
      <c r="S28" s="33">
        <f t="shared" si="0"/>
        <v>4.7549999999999999</v>
      </c>
      <c r="U28" s="16"/>
      <c r="V28" s="3"/>
    </row>
    <row r="29" spans="1:22" ht="15.75" customHeight="1">
      <c r="A29" s="11">
        <v>26</v>
      </c>
      <c r="B29" s="12" t="s">
        <v>36</v>
      </c>
      <c r="C29" s="12"/>
      <c r="D29" s="13">
        <v>2</v>
      </c>
      <c r="E29" s="13">
        <v>5</v>
      </c>
      <c r="F29" s="13">
        <v>3.7</v>
      </c>
      <c r="G29" s="13">
        <v>5</v>
      </c>
      <c r="H29" s="13">
        <v>3.7</v>
      </c>
      <c r="I29" s="13">
        <v>3</v>
      </c>
      <c r="J29" s="14">
        <f t="shared" si="1"/>
        <v>3.8450000000000002</v>
      </c>
      <c r="K29" s="12"/>
      <c r="L29" s="13">
        <v>2</v>
      </c>
      <c r="M29" s="13">
        <v>5</v>
      </c>
      <c r="N29" s="13">
        <v>3</v>
      </c>
      <c r="O29" s="13">
        <v>3</v>
      </c>
      <c r="Q29" s="15">
        <f t="shared" si="2"/>
        <v>3.8000000000000003</v>
      </c>
      <c r="S29" s="33">
        <f t="shared" si="0"/>
        <v>3.8225000000000002</v>
      </c>
      <c r="U29" s="16"/>
      <c r="V29" s="3"/>
    </row>
    <row r="30" spans="1:22" ht="15.75" customHeight="1">
      <c r="A30" s="11">
        <v>27</v>
      </c>
      <c r="B30" s="12" t="s">
        <v>37</v>
      </c>
      <c r="C30" s="12"/>
      <c r="D30" s="13">
        <v>5</v>
      </c>
      <c r="E30" s="13">
        <v>5</v>
      </c>
      <c r="F30" s="13">
        <v>5</v>
      </c>
      <c r="G30" s="13">
        <v>3.5</v>
      </c>
      <c r="H30" s="13">
        <v>5</v>
      </c>
      <c r="I30" s="13">
        <v>5</v>
      </c>
      <c r="J30" s="14">
        <f t="shared" si="1"/>
        <v>4.8499999999999996</v>
      </c>
      <c r="K30" s="12"/>
      <c r="L30" s="13">
        <v>5</v>
      </c>
      <c r="M30" s="13">
        <v>4</v>
      </c>
      <c r="N30" s="13">
        <v>5</v>
      </c>
      <c r="O30" s="13">
        <v>4.4000000000000004</v>
      </c>
      <c r="Q30" s="15">
        <f t="shared" si="2"/>
        <v>4.38</v>
      </c>
      <c r="S30" s="33">
        <f t="shared" si="0"/>
        <v>4.6150000000000002</v>
      </c>
      <c r="U30" s="16"/>
      <c r="V30" s="3"/>
    </row>
    <row r="31" spans="1:22" ht="15.75" customHeight="1">
      <c r="A31" s="11">
        <v>28</v>
      </c>
      <c r="B31" s="12" t="s">
        <v>38</v>
      </c>
      <c r="C31" s="12"/>
      <c r="D31" s="13">
        <v>3.8</v>
      </c>
      <c r="E31" s="13">
        <v>5</v>
      </c>
      <c r="F31" s="13">
        <v>4</v>
      </c>
      <c r="G31" s="13">
        <v>3.5</v>
      </c>
      <c r="H31" s="13">
        <v>4</v>
      </c>
      <c r="I31" s="13">
        <v>3.8</v>
      </c>
      <c r="J31" s="14">
        <f t="shared" si="1"/>
        <v>4.1399999999999997</v>
      </c>
      <c r="K31" s="12"/>
      <c r="L31" s="13">
        <v>2.7</v>
      </c>
      <c r="M31" s="13">
        <v>5</v>
      </c>
      <c r="N31" s="13">
        <v>3.5</v>
      </c>
      <c r="O31" s="13">
        <v>3.4</v>
      </c>
      <c r="Q31" s="15">
        <f t="shared" si="2"/>
        <v>4.07</v>
      </c>
      <c r="S31" s="33">
        <f t="shared" si="0"/>
        <v>4.1050000000000004</v>
      </c>
      <c r="U31" s="16"/>
      <c r="V31" s="3"/>
    </row>
    <row r="32" spans="1:22" ht="15.75" customHeight="1">
      <c r="A32" s="11">
        <v>29</v>
      </c>
      <c r="B32" s="12" t="s">
        <v>39</v>
      </c>
      <c r="C32" s="12"/>
      <c r="D32" s="13">
        <v>4</v>
      </c>
      <c r="E32" s="13">
        <v>3</v>
      </c>
      <c r="F32" s="13">
        <v>2.2999999999999998</v>
      </c>
      <c r="G32" s="13">
        <v>1.5</v>
      </c>
      <c r="H32" s="13">
        <v>3</v>
      </c>
      <c r="I32" s="13">
        <v>2.4</v>
      </c>
      <c r="J32" s="14">
        <f t="shared" si="1"/>
        <v>2.6549999999999998</v>
      </c>
      <c r="K32" s="12"/>
      <c r="L32" s="13">
        <v>3.3</v>
      </c>
      <c r="M32" s="13">
        <v>2</v>
      </c>
      <c r="N32" s="13">
        <v>4</v>
      </c>
      <c r="O32" s="13">
        <v>3</v>
      </c>
      <c r="Q32" s="15">
        <f t="shared" si="2"/>
        <v>2.66</v>
      </c>
      <c r="S32" s="33">
        <f t="shared" si="0"/>
        <v>2.6574999999999998</v>
      </c>
      <c r="U32" s="16"/>
      <c r="V32" s="3"/>
    </row>
    <row r="33" spans="1:259" ht="15.75" customHeight="1">
      <c r="A33" s="11">
        <v>30</v>
      </c>
      <c r="B33" s="12" t="s">
        <v>40</v>
      </c>
      <c r="C33" s="12"/>
      <c r="D33" s="13">
        <v>4</v>
      </c>
      <c r="E33" s="13">
        <v>2</v>
      </c>
      <c r="F33" s="13">
        <v>4</v>
      </c>
      <c r="G33" s="13">
        <v>1.7</v>
      </c>
      <c r="H33" s="13">
        <v>4</v>
      </c>
      <c r="I33" s="13">
        <v>2.7</v>
      </c>
      <c r="J33" s="14">
        <f t="shared" si="1"/>
        <v>3.01</v>
      </c>
      <c r="K33" s="12"/>
      <c r="L33" s="13">
        <v>2.5</v>
      </c>
      <c r="M33" s="13">
        <v>1</v>
      </c>
      <c r="N33" s="13">
        <v>4</v>
      </c>
      <c r="O33" s="13">
        <v>2</v>
      </c>
      <c r="Q33" s="15">
        <f t="shared" si="2"/>
        <v>1.7999999999999998</v>
      </c>
      <c r="S33" s="33">
        <f t="shared" si="0"/>
        <v>2.4049999999999998</v>
      </c>
      <c r="U33" s="16"/>
      <c r="V33" s="3"/>
    </row>
    <row r="34" spans="1:259" ht="15.75" customHeight="1">
      <c r="A34" s="11">
        <v>31</v>
      </c>
      <c r="B34" s="12" t="s">
        <v>41</v>
      </c>
      <c r="C34" s="12"/>
      <c r="D34" s="13">
        <v>3</v>
      </c>
      <c r="E34" s="13">
        <v>4</v>
      </c>
      <c r="F34" s="13">
        <v>3</v>
      </c>
      <c r="G34" s="13">
        <v>3</v>
      </c>
      <c r="H34" s="13">
        <v>4.5</v>
      </c>
      <c r="I34" s="13">
        <v>3.5</v>
      </c>
      <c r="J34" s="14">
        <f t="shared" si="1"/>
        <v>3.5</v>
      </c>
      <c r="K34" s="12"/>
      <c r="L34" s="13">
        <v>2</v>
      </c>
      <c r="M34" s="13">
        <v>3</v>
      </c>
      <c r="N34" s="13">
        <v>4</v>
      </c>
      <c r="O34" s="13">
        <v>2</v>
      </c>
      <c r="Q34" s="15">
        <f t="shared" si="2"/>
        <v>2.6999999999999997</v>
      </c>
      <c r="S34" s="33">
        <f t="shared" si="0"/>
        <v>3.0999999999999996</v>
      </c>
      <c r="U34" s="16"/>
      <c r="V34" s="3"/>
    </row>
    <row r="35" spans="1:259" ht="15.75" customHeight="1">
      <c r="A35" s="11">
        <v>32</v>
      </c>
      <c r="B35" s="12" t="s">
        <v>42</v>
      </c>
      <c r="C35" s="12"/>
      <c r="D35" s="13">
        <v>3</v>
      </c>
      <c r="E35" s="13">
        <v>3</v>
      </c>
      <c r="F35" s="13">
        <v>3</v>
      </c>
      <c r="G35" s="13">
        <v>3.5</v>
      </c>
      <c r="H35" s="13">
        <v>4</v>
      </c>
      <c r="I35" s="13">
        <v>3</v>
      </c>
      <c r="J35" s="14">
        <f t="shared" si="1"/>
        <v>3.15</v>
      </c>
      <c r="K35" s="12"/>
      <c r="L35" s="13">
        <v>3</v>
      </c>
      <c r="M35" s="13">
        <v>4</v>
      </c>
      <c r="N35" s="13">
        <v>4</v>
      </c>
      <c r="O35" s="13">
        <v>3</v>
      </c>
      <c r="Q35" s="15">
        <f t="shared" si="2"/>
        <v>3.6</v>
      </c>
      <c r="S35" s="33">
        <f t="shared" si="0"/>
        <v>3.375</v>
      </c>
      <c r="U35" s="16"/>
      <c r="V35" s="3"/>
    </row>
    <row r="36" spans="1:259" ht="15.75" customHeight="1">
      <c r="A36" s="11">
        <v>33</v>
      </c>
      <c r="B36" s="18" t="s">
        <v>43</v>
      </c>
      <c r="C36" s="18"/>
      <c r="D36" s="13"/>
      <c r="E36" s="13">
        <v>1</v>
      </c>
      <c r="F36" s="13"/>
      <c r="G36" s="13">
        <v>0</v>
      </c>
      <c r="H36" s="13"/>
      <c r="I36" s="13"/>
      <c r="J36" s="14">
        <f t="shared" si="1"/>
        <v>0.25</v>
      </c>
      <c r="K36" s="18"/>
      <c r="L36" s="13"/>
      <c r="M36" s="13">
        <v>0</v>
      </c>
      <c r="N36" s="13"/>
      <c r="O36" s="13"/>
      <c r="Q36" s="15">
        <f t="shared" si="2"/>
        <v>0</v>
      </c>
      <c r="S36" s="33">
        <f t="shared" si="0"/>
        <v>0.125</v>
      </c>
      <c r="U36" s="16"/>
      <c r="V36" s="3"/>
    </row>
    <row r="37" spans="1:259" ht="15.75" customHeight="1">
      <c r="A37" s="11">
        <v>34</v>
      </c>
      <c r="B37" s="19" t="s">
        <v>44</v>
      </c>
      <c r="C37" s="19"/>
      <c r="D37" s="13">
        <v>2.5</v>
      </c>
      <c r="E37" s="13">
        <v>4</v>
      </c>
      <c r="F37" s="13">
        <v>3</v>
      </c>
      <c r="G37" s="13">
        <v>2</v>
      </c>
      <c r="H37" s="13">
        <v>4</v>
      </c>
      <c r="I37" s="13">
        <v>3</v>
      </c>
      <c r="J37" s="24">
        <f t="shared" si="1"/>
        <v>3.2</v>
      </c>
      <c r="K37" s="19"/>
      <c r="L37" s="13">
        <v>2</v>
      </c>
      <c r="M37" s="13">
        <v>4</v>
      </c>
      <c r="N37" s="13">
        <v>4.5</v>
      </c>
      <c r="O37" s="13">
        <v>3</v>
      </c>
      <c r="Q37" s="15">
        <f t="shared" si="2"/>
        <v>3.45</v>
      </c>
      <c r="S37" s="33">
        <f t="shared" si="0"/>
        <v>3.3250000000000002</v>
      </c>
      <c r="U37" s="16"/>
      <c r="V37" s="3"/>
    </row>
    <row r="38" spans="1:259" ht="15.2" customHeight="1">
      <c r="A38" s="11">
        <v>35</v>
      </c>
      <c r="B38" s="12" t="s">
        <v>45</v>
      </c>
      <c r="C38" s="12"/>
      <c r="D38" s="13">
        <v>3</v>
      </c>
      <c r="E38" s="13">
        <v>5</v>
      </c>
      <c r="F38" s="13">
        <v>5</v>
      </c>
      <c r="G38" s="13">
        <v>3</v>
      </c>
      <c r="H38" s="13">
        <v>4</v>
      </c>
      <c r="I38" s="13">
        <v>3.8</v>
      </c>
      <c r="J38" s="14">
        <f t="shared" si="1"/>
        <v>4.26</v>
      </c>
      <c r="K38" s="12"/>
      <c r="L38" s="13">
        <v>2</v>
      </c>
      <c r="M38" s="13">
        <v>5</v>
      </c>
      <c r="N38" s="13">
        <v>5</v>
      </c>
      <c r="O38" s="13">
        <v>3</v>
      </c>
      <c r="Q38" s="15">
        <f t="shared" si="2"/>
        <v>4</v>
      </c>
      <c r="S38" s="33">
        <f t="shared" si="0"/>
        <v>4.13</v>
      </c>
      <c r="U38" s="16"/>
      <c r="V38" s="3"/>
    </row>
    <row r="39" spans="1:259" ht="15.2" customHeight="1">
      <c r="A39" s="11">
        <v>36</v>
      </c>
      <c r="B39" s="18" t="s">
        <v>46</v>
      </c>
      <c r="C39" s="18"/>
      <c r="D39" s="13"/>
      <c r="E39" s="13"/>
      <c r="F39" s="13"/>
      <c r="G39" s="13">
        <v>0</v>
      </c>
      <c r="H39" s="13"/>
      <c r="I39" s="13"/>
      <c r="J39" s="14">
        <f t="shared" si="1"/>
        <v>0</v>
      </c>
      <c r="K39" s="18"/>
      <c r="L39" s="13"/>
      <c r="M39" s="13">
        <v>0</v>
      </c>
      <c r="N39" s="13"/>
      <c r="O39" s="13"/>
      <c r="Q39" s="15">
        <f t="shared" si="2"/>
        <v>0</v>
      </c>
      <c r="S39" s="33">
        <f t="shared" si="0"/>
        <v>0</v>
      </c>
      <c r="U39" s="16"/>
      <c r="V39" s="3"/>
    </row>
    <row r="40" spans="1:259" ht="15.4" customHeight="1">
      <c r="A40" s="11">
        <v>37</v>
      </c>
      <c r="B40" s="12" t="s">
        <v>47</v>
      </c>
      <c r="C40" s="12"/>
      <c r="D40" s="13">
        <v>3.5</v>
      </c>
      <c r="E40" s="13">
        <v>4</v>
      </c>
      <c r="F40" s="13">
        <v>2.2999999999999998</v>
      </c>
      <c r="G40" s="13">
        <v>2</v>
      </c>
      <c r="H40" s="13">
        <v>4</v>
      </c>
      <c r="I40" s="13">
        <v>2.4</v>
      </c>
      <c r="J40" s="14">
        <f t="shared" si="1"/>
        <v>3.0049999999999999</v>
      </c>
      <c r="K40" s="12"/>
      <c r="L40" s="13">
        <v>2</v>
      </c>
      <c r="M40" s="13">
        <v>3</v>
      </c>
      <c r="N40" s="13">
        <v>4</v>
      </c>
      <c r="O40" s="13">
        <v>2</v>
      </c>
      <c r="Q40" s="15">
        <f t="shared" si="2"/>
        <v>2.6999999999999997</v>
      </c>
      <c r="S40" s="33">
        <f t="shared" si="0"/>
        <v>2.8525</v>
      </c>
      <c r="U40" s="16"/>
      <c r="V40" s="3"/>
    </row>
    <row r="41" spans="1:259" ht="15.2" customHeight="1">
      <c r="A41" s="11">
        <v>38</v>
      </c>
      <c r="B41" s="12" t="s">
        <v>48</v>
      </c>
      <c r="C41" s="12"/>
      <c r="D41" s="13">
        <v>4</v>
      </c>
      <c r="E41" s="13">
        <v>4.4000000000000004</v>
      </c>
      <c r="F41" s="13">
        <v>1</v>
      </c>
      <c r="G41" s="13">
        <v>4</v>
      </c>
      <c r="H41" s="13">
        <v>3</v>
      </c>
      <c r="I41" s="13">
        <v>3</v>
      </c>
      <c r="J41" s="14">
        <f t="shared" si="1"/>
        <v>3.0500000000000003</v>
      </c>
      <c r="K41" s="12"/>
      <c r="L41" s="13">
        <v>3.7</v>
      </c>
      <c r="M41" s="13">
        <v>3</v>
      </c>
      <c r="N41" s="13">
        <v>3</v>
      </c>
      <c r="O41" s="13">
        <v>3.4</v>
      </c>
      <c r="Q41" s="15">
        <f t="shared" si="2"/>
        <v>3.22</v>
      </c>
      <c r="S41" s="33">
        <f t="shared" si="0"/>
        <v>3.1350000000000002</v>
      </c>
      <c r="U41" s="16"/>
      <c r="V41" s="3"/>
    </row>
    <row r="42" spans="1:259" ht="13.5" customHeight="1">
      <c r="A42" s="11">
        <v>39</v>
      </c>
      <c r="B42" s="12" t="s">
        <v>49</v>
      </c>
      <c r="C42" s="12"/>
      <c r="D42" s="13">
        <v>5</v>
      </c>
      <c r="E42" s="13">
        <v>5</v>
      </c>
      <c r="F42" s="13">
        <v>5</v>
      </c>
      <c r="G42" s="13">
        <v>2</v>
      </c>
      <c r="H42" s="13">
        <v>4</v>
      </c>
      <c r="I42" s="13">
        <v>3.8</v>
      </c>
      <c r="J42" s="14">
        <f t="shared" si="1"/>
        <v>4.3600000000000003</v>
      </c>
      <c r="K42" s="12"/>
      <c r="L42" s="13">
        <v>5</v>
      </c>
      <c r="M42" s="13">
        <v>5</v>
      </c>
      <c r="N42" s="13">
        <v>5</v>
      </c>
      <c r="O42" s="13">
        <v>5</v>
      </c>
      <c r="Q42" s="15">
        <f t="shared" si="2"/>
        <v>5</v>
      </c>
      <c r="S42" s="33">
        <f t="shared" si="0"/>
        <v>4.68</v>
      </c>
      <c r="U42" s="16"/>
      <c r="V42" s="3"/>
    </row>
    <row r="43" spans="1:259" ht="13.5" customHeight="1">
      <c r="A43" s="11">
        <v>40</v>
      </c>
      <c r="B43" s="12" t="s">
        <v>50</v>
      </c>
      <c r="C43" s="12"/>
      <c r="D43" s="13">
        <v>5</v>
      </c>
      <c r="E43" s="13">
        <v>2</v>
      </c>
      <c r="F43" s="13">
        <v>3</v>
      </c>
      <c r="G43" s="13">
        <v>1.5</v>
      </c>
      <c r="H43" s="13">
        <v>3.5</v>
      </c>
      <c r="I43" s="13">
        <v>3</v>
      </c>
      <c r="J43" s="14">
        <f t="shared" si="1"/>
        <v>2.85</v>
      </c>
      <c r="K43" s="12"/>
      <c r="L43" s="13">
        <v>5</v>
      </c>
      <c r="M43" s="13">
        <v>4</v>
      </c>
      <c r="N43" s="13">
        <v>4</v>
      </c>
      <c r="O43" s="13">
        <v>4</v>
      </c>
      <c r="Q43" s="15">
        <f t="shared" si="2"/>
        <v>4.2</v>
      </c>
      <c r="S43" s="33">
        <f t="shared" si="0"/>
        <v>3.5250000000000004</v>
      </c>
      <c r="U43" s="16"/>
      <c r="V43" s="3"/>
    </row>
    <row r="44" spans="1:259" s="4" customFormat="1" ht="12.75" customHeight="1">
      <c r="A44" s="11">
        <v>41</v>
      </c>
      <c r="B44" s="12" t="s">
        <v>51</v>
      </c>
      <c r="C44" s="12"/>
      <c r="D44" s="13">
        <v>5</v>
      </c>
      <c r="E44" s="13">
        <v>5</v>
      </c>
      <c r="F44" s="13">
        <v>4</v>
      </c>
      <c r="G44" s="13">
        <v>4</v>
      </c>
      <c r="H44" s="13">
        <v>4</v>
      </c>
      <c r="I44" s="13">
        <v>4.4000000000000004</v>
      </c>
      <c r="J44" s="14">
        <f t="shared" si="1"/>
        <v>4.43</v>
      </c>
      <c r="K44" s="12"/>
      <c r="L44" s="13">
        <v>5</v>
      </c>
      <c r="M44" s="13">
        <v>5</v>
      </c>
      <c r="N44" s="13">
        <v>4.5</v>
      </c>
      <c r="O44" s="13">
        <v>5</v>
      </c>
      <c r="P44" s="2"/>
      <c r="Q44" s="15">
        <f t="shared" si="2"/>
        <v>4.95</v>
      </c>
      <c r="R44" s="2"/>
      <c r="S44" s="33">
        <f t="shared" si="0"/>
        <v>4.6899999999999995</v>
      </c>
      <c r="T44" s="2"/>
      <c r="U44" s="2"/>
      <c r="V44" s="3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s="4" customFormat="1" ht="14.25" customHeight="1">
      <c r="A45" s="2"/>
      <c r="B45" s="10" t="s">
        <v>52</v>
      </c>
      <c r="C45" s="10"/>
      <c r="D45" s="13"/>
      <c r="E45" s="13"/>
      <c r="F45" s="13"/>
      <c r="G45" s="13">
        <v>2</v>
      </c>
      <c r="H45" s="13"/>
      <c r="I45" s="13">
        <v>2</v>
      </c>
      <c r="J45" s="14">
        <f t="shared" si="1"/>
        <v>0.60000000000000009</v>
      </c>
      <c r="K45" s="10"/>
      <c r="L45" s="13"/>
      <c r="M45" s="13">
        <v>3</v>
      </c>
      <c r="N45" s="13"/>
      <c r="O45" s="13">
        <v>3</v>
      </c>
      <c r="P45" s="2"/>
      <c r="Q45" s="15">
        <f t="shared" si="2"/>
        <v>2.1</v>
      </c>
      <c r="R45" s="2"/>
      <c r="S45" s="33">
        <f t="shared" si="0"/>
        <v>1.35</v>
      </c>
      <c r="T45" s="2"/>
      <c r="U45" s="2"/>
      <c r="V45" s="3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s="4" customFormat="1" ht="14.25" customHeight="1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s="4" customFormat="1" ht="14.25" customHeight="1">
      <c r="A47" s="2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s="4" customFormat="1" ht="16.5" customHeight="1">
      <c r="A48" s="2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s="4" customFormat="1" ht="14.25" customHeight="1">
      <c r="A49" s="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s="4" customFormat="1" ht="14.25" customHeight="1">
      <c r="A50" s="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s="4" customFormat="1" ht="14.25" customHeight="1">
      <c r="A51" s="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s="4" customFormat="1" ht="14.25" customHeight="1">
      <c r="A52" s="2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s="4" customFormat="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s="4" customFormat="1" ht="14.25" customHeight="1">
      <c r="A54" s="2"/>
      <c r="B54"/>
      <c r="C54"/>
      <c r="D54"/>
      <c r="E54"/>
      <c r="F54"/>
      <c r="G54"/>
      <c r="H54"/>
      <c r="I54"/>
      <c r="J54"/>
      <c r="K54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s="4" customFormat="1" ht="14.25" customHeight="1">
      <c r="A55" s="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7" spans="1:259" s="4" customFormat="1" ht="16.5" customHeight="1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"/>
      <c r="M57" s="2"/>
      <c r="N57" s="2"/>
      <c r="O57" s="2"/>
      <c r="P57" s="2"/>
      <c r="Q57" s="2"/>
      <c r="R57" s="2"/>
      <c r="S57" s="2"/>
      <c r="T57" s="2"/>
      <c r="U57" s="2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79" spans="22:259" s="2" customFormat="1" ht="15" customHeight="1"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</sheetData>
  <mergeCells count="3">
    <mergeCell ref="A1:B1"/>
    <mergeCell ref="D1:J1"/>
    <mergeCell ref="L1:Q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9°2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de PLC</dc:creator>
  <cp:lastModifiedBy>USUARIO</cp:lastModifiedBy>
  <dcterms:created xsi:type="dcterms:W3CDTF">2016-04-26T14:48:09Z</dcterms:created>
  <dcterms:modified xsi:type="dcterms:W3CDTF">2016-04-29T20:24:51Z</dcterms:modified>
</cp:coreProperties>
</file>